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71250003MAC_87.518\"/>
    </mc:Choice>
  </mc:AlternateContent>
  <xr:revisionPtr revIDLastSave="0" documentId="8_{5BB8C0E2-C76A-45F5-8B98-82BED7069A8A}" xr6:coauthVersionLast="47" xr6:coauthVersionMax="47" xr10:uidLastSave="{00000000-0000-0000-0000-000000000000}"/>
  <bookViews>
    <workbookView xWindow="-120" yWindow="-120" windowWidth="20730" windowHeight="11040" xr2:uid="{F2F3A9A4-1261-4331-9577-97655E57C97D}"/>
  </bookViews>
  <sheets>
    <sheet name=" 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2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[2]RecProprios!$E$1:$E$65536</definedName>
    <definedName name="Despesas">[3]RecProprios!$E$1:$E$65536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[2]Tabelas!$D$1:$D$3</definedName>
    <definedName name="Fonte">[3]Tabelas!$D$1:$D$3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[2]Tabelas!$F$1:$F$13</definedName>
    <definedName name="LeiAutorizadora">[3]Tabelas!$F$1:$F$13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[2]Tabelas!$A$1:$A$6</definedName>
    <definedName name="NatDesp">[3]Tabelas!$A$1:$A$6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1">[2]Tabelas!$E$1:$E$3</definedName>
    <definedName name="UGE">[3]Tabelas!$E$1:$E$3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4" l="1"/>
  <c r="B12" i="3"/>
  <c r="B14" i="3" s="1"/>
  <c r="B9" i="3"/>
  <c r="B16" i="3" s="1"/>
</calcChain>
</file>

<file path=xl/sharedStrings.xml><?xml version="1.0" encoding="utf-8"?>
<sst xmlns="http://schemas.openxmlformats.org/spreadsheetml/2006/main" count="26" uniqueCount="24">
  <si>
    <t xml:space="preserve">  </t>
  </si>
  <si>
    <t>EMENDA N° 71250003</t>
  </si>
  <si>
    <t xml:space="preserve"> SECRETARIA DE ESTADO DA SAÚDE DE SÃO PAULO</t>
  </si>
  <si>
    <t>RESOLUÇÃO SS Nº 140, DE 19 DE OUTUBRO DE 2023</t>
  </si>
  <si>
    <t xml:space="preserve">INCREMENTO MAC - SENADORA MARA GABRILLI - IMREA  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</si>
  <si>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</si>
  <si>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</si>
  <si>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</si>
  <si>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</si>
  <si>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</si>
  <si>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</si>
  <si>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MATERIAIS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</si>
  <si>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</si>
  <si>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</si>
  <si>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</si>
  <si>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</si>
  <si>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</si>
  <si>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</si>
  <si>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</si>
  <si>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</si>
  <si>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</si>
  <si>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MAT. P/ ESCRITÓRIO E SIMILARES          </t>
  </si>
  <si>
    <t xml:space="preserve">LEPOK DISTRIBUICAO E LOGISTICA LTDA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</si>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</sst>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3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0" fontId="18" fillId="0" borderId="0" xfId="5" applyFont="1" applyAlignment="1">
      <alignment horizontal="center" vertical="center"/>
    </xf>
    <xf numFmtId="0" fontId="1" fillId="0" borderId="0" xfId="5"/>
    <xf numFmtId="0" fontId="19" fillId="0" borderId="0" xfId="5" applyFont="1" applyAlignment="1">
      <alignment vertical="center"/>
    </xf>
    <xf numFmtId="0" fontId="20" fillId="0" borderId="0" xfId="5" applyFont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165" fontId="21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3" fillId="5" borderId="7" xfId="5" applyFont="1" applyFill="1" applyBorder="1" applyAlignment="1">
      <alignment horizontal="center" vertical="center"/>
    </xf>
    <xf numFmtId="0" fontId="23" fillId="5" borderId="7" xfId="5" applyFont="1" applyFill="1" applyBorder="1" applyAlignment="1">
      <alignment horizontal="left" vertical="center" indent="1"/>
    </xf>
    <xf numFmtId="0" fontId="23" fillId="5" borderId="7" xfId="5" applyFont="1" applyFill="1" applyBorder="1" applyAlignment="1">
      <alignment horizontal="left" vertical="center" indent="2"/>
    </xf>
    <xf numFmtId="14" fontId="24" fillId="5" borderId="7" xfId="5" applyNumberFormat="1" applyFont="1" applyFill="1" applyBorder="1" applyAlignment="1">
      <alignment horizontal="center" vertical="center"/>
    </xf>
    <xf numFmtId="14" fontId="24" fillId="5" borderId="7" xfId="5" applyNumberFormat="1" applyFont="1" applyFill="1" applyBorder="1" applyAlignment="1">
      <alignment horizontal="center" vertical="center" wrapText="1"/>
    </xf>
    <xf numFmtId="0" fontId="25" fillId="0" borderId="0" xfId="5" applyFont="1"/>
    <xf numFmtId="0" fontId="26" fillId="0" borderId="7" xfId="6" quotePrefix="1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left" vertical="center" indent="1"/>
    </xf>
    <xf numFmtId="43" fontId="27" fillId="0" borderId="7" xfId="6" applyFont="1" applyFill="1" applyBorder="1" applyAlignment="1">
      <alignment horizontal="left" vertical="center"/>
    </xf>
    <xf numFmtId="4" fontId="27" fillId="0" borderId="7" xfId="5" applyNumberFormat="1" applyFont="1" applyBorder="1" applyAlignment="1">
      <alignment horizontal="center" vertical="center"/>
    </xf>
    <xf numFmtId="166" fontId="27" fillId="0" borderId="7" xfId="5" applyNumberFormat="1" applyFont="1" applyBorder="1" applyAlignment="1">
      <alignment horizontal="center" vertical="center"/>
    </xf>
    <xf numFmtId="0" fontId="28" fillId="5" borderId="8" xfId="5" applyFont="1" applyFill="1" applyBorder="1" applyAlignment="1">
      <alignment horizontal="left" vertical="center" indent="1"/>
    </xf>
    <xf numFmtId="0" fontId="28" fillId="5" borderId="9" xfId="5" applyFont="1" applyFill="1" applyBorder="1" applyAlignment="1">
      <alignment horizontal="left" vertical="center" indent="1"/>
    </xf>
    <xf numFmtId="0" fontId="28" fillId="5" borderId="10" xfId="5" applyFont="1" applyFill="1" applyBorder="1" applyAlignment="1">
      <alignment horizontal="left" vertical="center" indent="1"/>
    </xf>
    <xf numFmtId="165" fontId="28" fillId="5" borderId="11" xfId="5" applyNumberFormat="1" applyFont="1" applyFill="1" applyBorder="1" applyAlignment="1">
      <alignment vertical="center"/>
    </xf>
    <xf numFmtId="0" fontId="29" fillId="0" borderId="0" xfId="5" applyFont="1" applyAlignment="1">
      <alignment horizontal="center" vertical="center"/>
    </xf>
    <xf numFmtId="0" fontId="29" fillId="0" borderId="0" xfId="5" applyFont="1" applyAlignment="1">
      <alignment vertical="center"/>
    </xf>
    <xf numFmtId="0" fontId="1" fillId="0" borderId="0" xfId="5" applyAlignment="1">
      <alignment horizontal="center"/>
    </xf>
    <xf numFmtId="0" fontId="1" fillId="0" borderId="0" xfId="5" applyAlignment="1">
      <alignment horizontal="left" indent="1"/>
    </xf>
    <xf numFmtId="4" fontId="1" fillId="0" borderId="0" xfId="5" applyNumberFormat="1" applyAlignment="1">
      <alignment horizontal="right"/>
    </xf>
    <xf numFmtId="14" fontId="1" fillId="0" borderId="0" xfId="5" applyNumberFormat="1" applyAlignment="1">
      <alignment horizontal="left" indent="1"/>
    </xf>
  </cellXfs>
  <cellStyles count="7">
    <cellStyle name="Normal" xfId="0" builtinId="0"/>
    <cellStyle name="Normal 10" xfId="2" xr:uid="{C259E637-8C1D-4622-9059-956B19EBF6AE}"/>
    <cellStyle name="Normal 2 2 2 2 12 2" xfId="3" xr:uid="{8C5E3A34-B51F-486B-B08D-649AFD39B4EF}"/>
    <cellStyle name="Normal 3 2 3 4" xfId="5" xr:uid="{509AFAB7-AAF3-4E43-9F3D-78A410CAC6A8}"/>
    <cellStyle name="Normal 3 3 12" xfId="1" xr:uid="{2C78B097-8988-4AA8-AD3D-21DFD8675669}"/>
    <cellStyle name="Normal 4 2 2 10" xfId="4" xr:uid="{2C3CBF1A-E73B-48EF-8E0F-B7142F4DEEAD}"/>
    <cellStyle name="Vírgula 2 3 6" xfId="6" xr:uid="{4DF8417B-2317-49F8-B08F-FC066635E3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F2365A-B93B-497F-AA23-4C3B7F8B2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</xdr:row>
      <xdr:rowOff>123825</xdr:rowOff>
    </xdr:from>
    <xdr:to>
      <xdr:col>10</xdr:col>
      <xdr:colOff>90010</xdr:colOff>
      <xdr:row>24</xdr:row>
      <xdr:rowOff>114935</xdr:rowOff>
    </xdr:to>
    <xdr:pic>
      <xdr:nvPicPr>
        <xdr:cNvPr id="2" name="Imagem 1" descr="Interface gráfica do usuário, Texto, Aplicativo, Carta&#10;&#10;Descrição gerada automaticamente">
          <a:extLst>
            <a:ext uri="{FF2B5EF4-FFF2-40B4-BE49-F238E27FC236}">
              <a16:creationId xmlns:a16="http://schemas.microsoft.com/office/drawing/2014/main" id="{E18A1E23-550A-4311-B8F8-435244752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1525"/>
          <a:ext cx="6024085" cy="32296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581025</xdr:colOff>
      <xdr:row>3</xdr:row>
      <xdr:rowOff>114858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12E33F-B3C2-4171-95F4-84D4B92A4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67425" cy="600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525F1E-CE52-46D7-9847-B1D8CE57CA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F4176-B51A-4A9D-8180-FF88159EA2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08108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18%20-%20PORT.%201037/3-%20Mar&#231;o.26/87.518%20-%20PORT.%201037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18%20-%20PORT.%201037\3-%20Mar&#231;o.26\87.518%20-%20PORT.%201037%20-%2003.26.xlsx" TargetMode="External"/><Relationship Id="rId1" Type="http://schemas.openxmlformats.org/officeDocument/2006/relationships/externalLinkPath" Target="/Controladoria/Projetos%20Controladoria/Subven&#231;&#245;es/SES/ativas/SES%20-%202026/3%20-%20PORTARIAS/87.518%20-%20PORT.%201037/3-%20Mar&#231;o.26/87.518%20-%20PORT.%201037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Impostos Novo"/>
      <sheetName val=" 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801F-A866-4905-B325-B6C39C82CA5C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CA03-9CFE-4A64-A840-3BA5E3651AB4}">
  <dimension ref="A7"/>
  <sheetViews>
    <sheetView showGridLines="0" workbookViewId="0">
      <selection activeCell="A9" sqref="A9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C473-3F59-4C96-9280-C9C314A0FC50}">
  <dimension ref="A1:G20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29" customWidth="1"/>
    <col min="2" max="2" width="38.28515625" style="29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7" ht="52.15" customHeight="1" x14ac:dyDescent="0.25">
      <c r="A1" s="11"/>
      <c r="B1" s="11"/>
    </row>
    <row r="2" spans="1:7" ht="27" customHeight="1" x14ac:dyDescent="0.25">
      <c r="A2" s="11"/>
      <c r="B2" s="11"/>
    </row>
    <row r="3" spans="1:7" ht="25.15" customHeight="1" x14ac:dyDescent="0.25">
      <c r="A3" s="13" t="s">
        <v>6</v>
      </c>
      <c r="B3" s="13"/>
    </row>
    <row r="4" spans="1:7" ht="14.45" customHeight="1" x14ac:dyDescent="0.25">
      <c r="A4" s="14"/>
      <c r="B4" s="14"/>
    </row>
    <row r="5" spans="1:7" ht="14.45" customHeight="1" x14ac:dyDescent="0.25">
      <c r="A5" s="14"/>
      <c r="B5" s="14"/>
    </row>
    <row r="6" spans="1:7" ht="15.75" thickBot="1" x14ac:dyDescent="0.3">
      <c r="A6" s="15" t="s">
        <v>7</v>
      </c>
      <c r="B6" s="16">
        <v>358.83000000000845</v>
      </c>
    </row>
    <row r="7" spans="1:7" ht="27.6" customHeight="1" x14ac:dyDescent="0.25">
      <c r="A7" s="17" t="s">
        <v>8</v>
      </c>
      <c r="B7" s="18">
        <v>1.02</v>
      </c>
    </row>
    <row r="8" spans="1:7" x14ac:dyDescent="0.25">
      <c r="A8" s="19"/>
      <c r="B8" s="20"/>
    </row>
    <row r="9" spans="1:7" x14ac:dyDescent="0.25">
      <c r="A9" s="21" t="s">
        <v>9</v>
      </c>
      <c r="B9" s="22">
        <f>SUM(B7:B7)</f>
        <v>1.02</v>
      </c>
    </row>
    <row r="10" spans="1:7" x14ac:dyDescent="0.25">
      <c r="A10" s="19"/>
      <c r="B10" s="20"/>
    </row>
    <row r="11" spans="1:7" ht="27.6" customHeight="1" x14ac:dyDescent="0.25">
      <c r="A11" s="23" t="s">
        <v>10</v>
      </c>
      <c r="B11" s="24"/>
    </row>
    <row r="12" spans="1:7" ht="27.6" customHeight="1" x14ac:dyDescent="0.25">
      <c r="A12" s="25" t="s">
        <v>11</v>
      </c>
      <c r="B12" s="18">
        <f>'COMPOSIÇÃO DAS DESPESAS'!F7</f>
        <v>-264.7</v>
      </c>
      <c r="C12" s="26"/>
      <c r="D12" s="26"/>
    </row>
    <row r="13" spans="1:7" x14ac:dyDescent="0.25">
      <c r="A13" s="19"/>
      <c r="B13" s="20"/>
    </row>
    <row r="14" spans="1:7" ht="27.6" customHeight="1" x14ac:dyDescent="0.25">
      <c r="A14" s="27" t="s">
        <v>9</v>
      </c>
      <c r="B14" s="28">
        <f>SUM(B12:B12)</f>
        <v>-264.7</v>
      </c>
      <c r="C14" s="26"/>
    </row>
    <row r="15" spans="1:7" x14ac:dyDescent="0.25">
      <c r="B15" s="30"/>
    </row>
    <row r="16" spans="1:7" ht="27.6" customHeight="1" thickBot="1" x14ac:dyDescent="0.3">
      <c r="A16" s="31" t="s">
        <v>12</v>
      </c>
      <c r="B16" s="32">
        <f>B6+B9+B14</f>
        <v>95.150000000008447</v>
      </c>
      <c r="G16" s="33"/>
    </row>
    <row r="20" spans="1:2" x14ac:dyDescent="0.25">
      <c r="A20" s="34"/>
      <c r="B20" s="3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65150-2157-420C-8392-C909586079DD}">
  <dimension ref="A1:G7"/>
  <sheetViews>
    <sheetView showGridLines="0" zoomScaleNormal="100" workbookViewId="0">
      <selection activeCell="A9" sqref="A9"/>
    </sheetView>
  </sheetViews>
  <sheetFormatPr defaultRowHeight="15" x14ac:dyDescent="0.25"/>
  <cols>
    <col min="1" max="1" width="6.140625" style="62" customWidth="1"/>
    <col min="2" max="2" width="13.42578125" style="62" customWidth="1"/>
    <col min="3" max="3" width="45.28515625" style="63" bestFit="1" customWidth="1"/>
    <col min="4" max="4" width="25.140625" style="63" customWidth="1"/>
    <col min="5" max="5" width="39" style="63" customWidth="1"/>
    <col min="6" max="6" width="18.28515625" style="64" bestFit="1" customWidth="1"/>
    <col min="7" max="7" width="14.85546875" style="65" customWidth="1"/>
    <col min="8" max="16384" width="9.140625" style="38"/>
  </cols>
  <sheetData>
    <row r="1" spans="1:7" s="36" customFormat="1" ht="53.25" customHeight="1" x14ac:dyDescent="0.25">
      <c r="A1" s="35"/>
      <c r="B1" s="35"/>
      <c r="C1" s="35"/>
      <c r="D1" s="35"/>
      <c r="E1" s="35"/>
      <c r="F1" s="35"/>
      <c r="G1" s="35"/>
    </row>
    <row r="2" spans="1:7" ht="12" customHeight="1" x14ac:dyDescent="0.25">
      <c r="A2" s="37" t="s">
        <v>13</v>
      </c>
      <c r="B2" s="37"/>
      <c r="C2" s="37"/>
      <c r="D2" s="37"/>
      <c r="E2" s="37"/>
      <c r="F2" s="37"/>
      <c r="G2" s="37"/>
    </row>
    <row r="3" spans="1:7" s="39" customFormat="1" ht="20.100000000000001" customHeight="1" x14ac:dyDescent="0.25">
      <c r="A3" s="37"/>
      <c r="B3" s="37"/>
      <c r="C3" s="37"/>
      <c r="D3" s="37"/>
      <c r="E3" s="37"/>
      <c r="F3" s="37"/>
      <c r="G3" s="37"/>
    </row>
    <row r="4" spans="1:7" s="43" customFormat="1" ht="13.5" customHeight="1" x14ac:dyDescent="0.25">
      <c r="A4" s="40"/>
      <c r="B4" s="41"/>
      <c r="C4" s="40"/>
      <c r="D4" s="40"/>
      <c r="E4" s="40"/>
      <c r="F4" s="42"/>
      <c r="G4" s="40"/>
    </row>
    <row r="5" spans="1:7" s="49" customFormat="1" ht="27" customHeight="1" x14ac:dyDescent="0.2">
      <c r="A5" s="44" t="s">
        <v>14</v>
      </c>
      <c r="B5" s="44" t="s">
        <v>15</v>
      </c>
      <c r="C5" s="45" t="s">
        <v>16</v>
      </c>
      <c r="D5" s="45" t="s">
        <v>17</v>
      </c>
      <c r="E5" s="46" t="s">
        <v>18</v>
      </c>
      <c r="F5" s="47" t="s">
        <v>19</v>
      </c>
      <c r="G5" s="48" t="s">
        <v>20</v>
      </c>
    </row>
    <row r="6" spans="1:7" ht="15.75" thickBot="1" x14ac:dyDescent="0.3">
      <c r="A6" s="50">
        <v>1</v>
      </c>
      <c r="B6" s="51">
        <v>1080895</v>
      </c>
      <c r="C6" s="52" t="s">
        <v>21</v>
      </c>
      <c r="D6" s="52" t="s">
        <v>11</v>
      </c>
      <c r="E6" s="53" t="s">
        <v>22</v>
      </c>
      <c r="F6" s="54">
        <v>-264.7</v>
      </c>
      <c r="G6" s="55">
        <v>46083</v>
      </c>
    </row>
    <row r="7" spans="1:7" s="61" customFormat="1" ht="26.45" customHeight="1" thickBot="1" x14ac:dyDescent="0.3">
      <c r="A7" s="56" t="s">
        <v>23</v>
      </c>
      <c r="B7" s="57"/>
      <c r="C7" s="57"/>
      <c r="D7" s="57"/>
      <c r="E7" s="58"/>
      <c r="F7" s="59">
        <f>SUM(F6:F6)</f>
        <v>-264.7</v>
      </c>
      <c r="G7" s="60"/>
    </row>
  </sheetData>
  <autoFilter ref="A5:G7" xr:uid="{576775FA-605F-401E-BBCE-78CCCFD43394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EA364F-2626-4288-81DF-19378001B576}"/>
</file>

<file path=customXml/itemProps2.xml><?xml version="1.0" encoding="utf-8"?>
<ds:datastoreItem xmlns:ds="http://schemas.openxmlformats.org/officeDocument/2006/customXml" ds:itemID="{4A92E7CD-8590-44C2-91C8-56A40345945F}"/>
</file>

<file path=customXml/itemProps3.xml><?xml version="1.0" encoding="utf-8"?>
<ds:datastoreItem xmlns:ds="http://schemas.openxmlformats.org/officeDocument/2006/customXml" ds:itemID="{9885E835-D8E9-47CA-8A8E-0955E801BB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2026-04-16T16:53:20Z</dcterms:created>
  <dcterms:modified xsi:type="dcterms:W3CDTF">2026-04-16T17:14:11Z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915000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